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<sst xmlns="http://schemas.openxmlformats.org/spreadsheetml/2006/main" count="40" uniqueCount="34">
  <si>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刑事司法学院学院2025年博士研究生入学考试成绩及拟录取信息汇总表（对口支援计划）</t>
  </si>
  <si>
    <t>序号</t>
  </si>
  <si>
    <t>学院代码</t>
  </si>
  <si>
    <t>专业代码</t>
  </si>
  <si>
    <t>专业名称</t>
  </si>
  <si>
    <t>考生姓名</t>
  </si>
  <si>
    <t>专项计划</t>
  </si>
  <si>
    <t>拟录取
类别</t>
  </si>
  <si>
    <t>学习方式</t>
  </si>
  <si>
    <t>材料审
核成绩</t>
  </si>
  <si>
    <t>外语笔试成绩</t>
  </si>
  <si>
    <t>外语面试成绩</t>
  </si>
  <si>
    <t>外语总成绩（笔试*80%+面试）</t>
  </si>
  <si>
    <t>业务课一笔试（刑事法学基础）</t>
  </si>
  <si>
    <t>业务课一面试（刑事法学基础）</t>
  </si>
  <si>
    <t>业务课一总成绩（笔试*60%+面试）（刑事法学基础）</t>
  </si>
  <si>
    <t>业务课二笔试（侦查学）</t>
  </si>
  <si>
    <t>业务课二面试（侦查学）</t>
  </si>
  <si>
    <t>业务课二总成绩（笔试*60%+面试）
（侦查学）</t>
  </si>
  <si>
    <t>综合考
核成绩</t>
  </si>
  <si>
    <t>总成绩</t>
  </si>
  <si>
    <t>是否
拟录取</t>
  </si>
  <si>
    <t>拟录取
导师姓名</t>
  </si>
  <si>
    <t>备注</t>
  </si>
  <si>
    <t>0301Z2</t>
  </si>
  <si>
    <t>侦查学</t>
  </si>
  <si>
    <t>魏科</t>
  </si>
  <si>
    <t>对口支援</t>
  </si>
  <si>
    <t>定向就业</t>
  </si>
  <si>
    <t>非全日制</t>
  </si>
  <si>
    <t>是</t>
  </si>
  <si>
    <t>胡向阳</t>
  </si>
  <si>
    <t>彭艳丽</t>
  </si>
  <si>
    <t>徐立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</si>
</sst>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"/>
  <sheetViews>
    <sheetView tabSelected="1" workbookViewId="0">
      <selection activeCell="K14" sqref="K14"/>
    </sheetView>
  </sheetViews>
  <sheetFormatPr defaultColWidth="8.87962962962963" defaultRowHeight="14.4" outlineLevelRow="3"/>
  <cols>
    <col min="1" max="1" width="3.87962962962963" style="2" customWidth="1"/>
    <col min="2" max="2" width="5.88888888888889" style="2" customWidth="1"/>
    <col min="3" max="3" width="8.66666666666667" style="2" customWidth="1"/>
    <col min="4" max="4" width="9.55555555555556" style="2" customWidth="1"/>
    <col min="5" max="5" width="8.87962962962963" style="2"/>
    <col min="6" max="6" width="11.4444444444444" style="2" customWidth="1"/>
    <col min="7" max="7" width="9.33333333333333" style="2" customWidth="1"/>
    <col min="8" max="8" width="8.87962962962963" style="2"/>
    <col min="9" max="9" width="7.22222222222222" style="2" customWidth="1"/>
    <col min="10" max="10" width="7.33333333333333" style="2" customWidth="1"/>
    <col min="11" max="11" width="7.11111111111111" style="2" customWidth="1"/>
    <col min="12" max="14" width="10.6666666666667" style="2" customWidth="1"/>
    <col min="15" max="15" width="11.6574074074074" style="2" customWidth="1"/>
    <col min="16" max="16" width="9.77777777777778" style="2" customWidth="1"/>
    <col min="17" max="17" width="9.33333333333333" style="2" customWidth="1"/>
    <col min="18" max="18" width="13.8888888888889" style="2" customWidth="1"/>
    <col min="19" max="19" width="8.87962962962963" style="2" customWidth="1"/>
    <col min="20" max="20" width="8.44444444444444" style="2" customWidth="1"/>
    <col min="21" max="21" width="5.11111111111111" style="2" customWidth="1"/>
    <col min="22" max="22" width="6.22222222222222" style="2" customWidth="1"/>
    <col min="23" max="23" width="7.88888888888889" style="2" customWidth="1"/>
    <col min="24" max="16384" width="8.87962962962963" style="2"/>
  </cols>
  <sheetData>
    <row r="1" ht="31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91" customHeight="1" spans="1:2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11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11" t="s">
        <v>19</v>
      </c>
      <c r="T2" s="12" t="s">
        <v>20</v>
      </c>
      <c r="U2" s="11" t="s">
        <v>21</v>
      </c>
      <c r="V2" s="5" t="s">
        <v>22</v>
      </c>
      <c r="W2" s="13" t="s">
        <v>23</v>
      </c>
    </row>
    <row r="3" s="1" customFormat="1" spans="1:23">
      <c r="A3" s="6">
        <v>1</v>
      </c>
      <c r="B3" s="6">
        <v>108</v>
      </c>
      <c r="C3" s="7" t="s">
        <v>24</v>
      </c>
      <c r="D3" s="8" t="s">
        <v>25</v>
      </c>
      <c r="E3" s="9" t="s">
        <v>26</v>
      </c>
      <c r="F3" s="10" t="s">
        <v>27</v>
      </c>
      <c r="G3" s="10" t="s">
        <v>28</v>
      </c>
      <c r="H3" s="10" t="s">
        <v>29</v>
      </c>
      <c r="I3" s="9">
        <v>88</v>
      </c>
      <c r="J3" s="9">
        <v>76</v>
      </c>
      <c r="K3" s="9">
        <v>19</v>
      </c>
      <c r="L3" s="9">
        <f>J3*80%+K3</f>
        <v>79.8</v>
      </c>
      <c r="M3" s="9">
        <v>70</v>
      </c>
      <c r="N3" s="9">
        <v>35</v>
      </c>
      <c r="O3" s="9">
        <f>M3*60%+N3</f>
        <v>77</v>
      </c>
      <c r="P3" s="9">
        <v>70</v>
      </c>
      <c r="Q3" s="9">
        <v>35</v>
      </c>
      <c r="R3" s="9">
        <f>P3*60%+Q3</f>
        <v>77</v>
      </c>
      <c r="S3" s="9">
        <f>L3+O3+R3</f>
        <v>233.8</v>
      </c>
      <c r="T3" s="14">
        <f>I3+S3</f>
        <v>321.8</v>
      </c>
      <c r="U3" s="15" t="s">
        <v>30</v>
      </c>
      <c r="V3" s="16" t="s">
        <v>31</v>
      </c>
      <c r="W3" s="16"/>
    </row>
    <row r="4" spans="1:23">
      <c r="A4" s="6">
        <v>2</v>
      </c>
      <c r="B4" s="6">
        <v>108</v>
      </c>
      <c r="C4" s="7" t="s">
        <v>24</v>
      </c>
      <c r="D4" s="8" t="s">
        <v>25</v>
      </c>
      <c r="E4" s="9" t="s">
        <v>32</v>
      </c>
      <c r="F4" s="10" t="s">
        <v>27</v>
      </c>
      <c r="G4" s="10" t="s">
        <v>28</v>
      </c>
      <c r="H4" s="10" t="s">
        <v>29</v>
      </c>
      <c r="I4" s="9">
        <v>60</v>
      </c>
      <c r="J4" s="9">
        <v>72</v>
      </c>
      <c r="K4" s="9">
        <v>17</v>
      </c>
      <c r="L4" s="9">
        <f>J4*80%+K4</f>
        <v>74.6</v>
      </c>
      <c r="M4" s="9">
        <v>85</v>
      </c>
      <c r="N4" s="9">
        <v>35</v>
      </c>
      <c r="O4" s="9">
        <f>M4*60%+N4</f>
        <v>86</v>
      </c>
      <c r="P4" s="9">
        <v>80</v>
      </c>
      <c r="Q4" s="9">
        <v>35</v>
      </c>
      <c r="R4" s="9">
        <f>P4*60%+Q4</f>
        <v>83</v>
      </c>
      <c r="S4" s="9">
        <f>L4+O4+R4</f>
        <v>243.6</v>
      </c>
      <c r="T4" s="14">
        <f>I4+S4</f>
        <v>303.6</v>
      </c>
      <c r="U4" s="15" t="s">
        <v>30</v>
      </c>
      <c r="V4" s="17" t="s">
        <v>33</v>
      </c>
      <c r="W4" s="17"/>
    </row>
  </sheetData>
  <sortState ref="A3:W14">
    <sortCondition ref="T3" descending="1"/>
  </sortState>
  <mergeCells count="1">
    <mergeCell ref="A1:V1"/>
  </mergeCells>
  <pageMargins left="0.75" right="0.75" top="1" bottom="1" header="0.5" footer="0.5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lvla</cp:lastModifiedBy>
  <dcterms:created xsi:type="dcterms:W3CDTF">2019-04-05T09:42:00Z</dcterms:created>
  <dcterms:modified xsi:type="dcterms:W3CDTF">2025-05-08T07:41:01Z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46ACBE7C0CA8DA0AEE211B6847F78EE0_43</vt:lpwstr>
  </property>
  <property fmtid="{D5CDD505-2E9C-101B-9397-08002B2CF9AE}" pid="4" name="commondata">
    <vt:lpwstr>eyJoZGlkIjoiZDlhZTY5NmRlMDRlMzVjMDBmMDRjZTBkZDY0ZDZmZTcifQ==</vt:lpwstr>
  </property>
</Properties>
</file>